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CIAF-GERENCIA\Desktop\"/>
    </mc:Choice>
  </mc:AlternateContent>
  <xr:revisionPtr revIDLastSave="0" documentId="13_ncr:1_{4492F7C6-EC28-4D91-AEEF-542B50651561}" xr6:coauthVersionLast="47" xr6:coauthVersionMax="47" xr10:uidLastSave="{00000000-0000-0000-0000-000000000000}"/>
  <bookViews>
    <workbookView xWindow="165" yWindow="0" windowWidth="28635" windowHeight="15600" xr2:uid="{00000000-000D-0000-FFFF-FFFF00000000}"/>
  </bookViews>
  <sheets>
    <sheet name="General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2" l="1"/>
  <c r="C11" i="2"/>
  <c r="D11" i="2"/>
  <c r="E11" i="2"/>
  <c r="F11" i="2"/>
  <c r="G11" i="2"/>
  <c r="H11" i="2"/>
  <c r="I11" i="2"/>
  <c r="J11" i="2"/>
  <c r="K11" i="2"/>
  <c r="L11" i="2"/>
  <c r="B11" i="2"/>
  <c r="K12" i="2" l="1"/>
  <c r="L12" i="2"/>
  <c r="M12" i="2"/>
  <c r="H12" i="2"/>
  <c r="D12" i="2"/>
  <c r="F12" i="2"/>
  <c r="G12" i="2"/>
  <c r="C12" i="2"/>
  <c r="B12" i="2"/>
  <c r="I12" i="2"/>
  <c r="E12" i="2"/>
  <c r="J12" i="2"/>
</calcChain>
</file>

<file path=xl/sharedStrings.xml><?xml version="1.0" encoding="utf-8"?>
<sst xmlns="http://schemas.openxmlformats.org/spreadsheetml/2006/main" count="19" uniqueCount="19">
  <si>
    <t>Enfer/Accid</t>
  </si>
  <si>
    <t>SALARIO BASE</t>
  </si>
  <si>
    <t>TRIENIOS</t>
  </si>
  <si>
    <t>COMPLEMENTO DESTINO</t>
  </si>
  <si>
    <t>COMPLEMENTO ESPECIFICO</t>
  </si>
  <si>
    <t>GRATIFICACION</t>
  </si>
  <si>
    <t>RESIDENCIA</t>
  </si>
  <si>
    <t>PAGAS EXTRAS</t>
  </si>
  <si>
    <t>ATRASOS</t>
  </si>
  <si>
    <t>APORT  PLAN PENS</t>
  </si>
  <si>
    <t>TOTAL LABORALES</t>
  </si>
  <si>
    <t>TOTAL FUNCIONARIOS A1</t>
  </si>
  <si>
    <t>TOTAL FUNCIONARIOS A2</t>
  </si>
  <si>
    <t>TOTAL FUNCIONARIOS C1</t>
  </si>
  <si>
    <t>TOTAL FUNCIONARIOS</t>
  </si>
  <si>
    <t>TOTAL</t>
  </si>
  <si>
    <t xml:space="preserve">AYUDA MEDICA </t>
  </si>
  <si>
    <t xml:space="preserve">AYUDA ASIST GUARDERIA </t>
  </si>
  <si>
    <t>INFORMACIÓN GENERAL DE LAS RETRIBUCIONES DEL PERSONAL FUNCIONARIO Y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</si>
</sst>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0" fontId="0" fillId="0" borderId="10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Protection="1"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Protection="1">
      <protection locked="0"/>
    </xf>
    <xf numFmtId="0" fontId="1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/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104776</xdr:rowOff>
    </xdr:from>
    <xdr:to>
      <xdr:col>0</xdr:col>
      <xdr:colOff>1190624</xdr:colOff>
      <xdr:row>5</xdr:row>
      <xdr:rowOff>352425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702625-F61D-45F7-BB2C-3888E79E5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6"/>
          <a:ext cx="1190624" cy="1200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B1C0-E9ED-4B16-BD6D-DBEDC6182A63}">
  <dimension ref="A2:S50"/>
  <sheetViews>
    <sheetView tabSelected="1" workbookViewId="0">
      <selection activeCell="I17" sqref="I17"/>
    </sheetView>
  </sheetViews>
  <sheetFormatPr baseColWidth="10" defaultColWidth="9.140625" defaultRowHeight="15" x14ac:dyDescent="0.25"/>
  <cols>
    <col min="1" max="1" width="33.85546875" customWidth="1"/>
    <col min="3" max="3" width="13.5703125" style="1" customWidth="1"/>
    <col min="4" max="5" width="9.140625" style="1"/>
    <col min="6" max="6" width="14.28515625" style="1" customWidth="1"/>
    <col min="7" max="7" width="15.7109375" customWidth="1"/>
    <col min="8" max="8" width="15.85546875" customWidth="1"/>
    <col min="9" max="9" width="12.140625" customWidth="1"/>
    <col min="10" max="10" width="14.5703125" style="1" customWidth="1"/>
    <col min="11" max="11" width="10.42578125" style="1" customWidth="1"/>
    <col min="12" max="12" width="12.5703125" style="1" customWidth="1"/>
    <col min="13" max="13" width="13.140625" style="1" customWidth="1"/>
    <col min="14" max="14" width="9.140625" style="1"/>
  </cols>
  <sheetData>
    <row r="2" spans="1:14" x14ac:dyDescent="0.25">
      <c r="B2" s="1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6" spans="1:14" s="2" customFormat="1" ht="45.75" thickBot="1" x14ac:dyDescent="0.3">
      <c r="B6" s="9" t="s">
        <v>0</v>
      </c>
      <c r="C6" s="9" t="s">
        <v>1</v>
      </c>
      <c r="D6" s="9" t="s">
        <v>2</v>
      </c>
      <c r="E6" s="9" t="s">
        <v>8</v>
      </c>
      <c r="F6" s="9" t="s">
        <v>7</v>
      </c>
      <c r="G6" s="10" t="s">
        <v>3</v>
      </c>
      <c r="H6" s="10" t="s">
        <v>4</v>
      </c>
      <c r="I6" s="9" t="s">
        <v>6</v>
      </c>
      <c r="J6" s="9" t="s">
        <v>5</v>
      </c>
      <c r="K6" s="10" t="s">
        <v>16</v>
      </c>
      <c r="L6" s="10" t="s">
        <v>17</v>
      </c>
      <c r="M6" s="10" t="s">
        <v>9</v>
      </c>
    </row>
    <row r="7" spans="1:14" s="4" customFormat="1" ht="15.75" thickBot="1" x14ac:dyDescent="0.3">
      <c r="A7" s="8" t="s">
        <v>10</v>
      </c>
      <c r="B7" s="7">
        <v>0</v>
      </c>
      <c r="C7" s="7">
        <v>9668.8700000000008</v>
      </c>
      <c r="D7" s="7">
        <v>1116.8699999999999</v>
      </c>
      <c r="E7" s="7">
        <v>56.28</v>
      </c>
      <c r="F7" s="7">
        <v>4737.91</v>
      </c>
      <c r="G7" s="7">
        <v>5191.93</v>
      </c>
      <c r="H7" s="7">
        <v>11887.69</v>
      </c>
      <c r="I7" s="7">
        <v>4710.2</v>
      </c>
      <c r="J7" s="7">
        <v>133.19999999999999</v>
      </c>
      <c r="K7" s="7">
        <v>229</v>
      </c>
      <c r="L7" s="7">
        <v>0</v>
      </c>
      <c r="M7" s="7">
        <v>983.36</v>
      </c>
    </row>
    <row r="8" spans="1:14" s="4" customFormat="1" x14ac:dyDescent="0.25">
      <c r="A8" s="11" t="s">
        <v>11</v>
      </c>
      <c r="B8" s="11">
        <v>11599.5</v>
      </c>
      <c r="C8" s="11">
        <v>33379.22</v>
      </c>
      <c r="D8" s="11">
        <v>2477.4499999999998</v>
      </c>
      <c r="E8" s="11">
        <v>310.42</v>
      </c>
      <c r="F8" s="11">
        <v>14451.04</v>
      </c>
      <c r="G8" s="11">
        <v>15345.11</v>
      </c>
      <c r="H8" s="11">
        <v>35967.599999999999</v>
      </c>
      <c r="I8" s="11">
        <v>18948.64</v>
      </c>
      <c r="J8" s="11">
        <v>300</v>
      </c>
      <c r="K8" s="11">
        <v>984.45</v>
      </c>
      <c r="L8" s="11">
        <v>0</v>
      </c>
      <c r="M8" s="11">
        <v>1264.32</v>
      </c>
    </row>
    <row r="9" spans="1:14" s="4" customFormat="1" x14ac:dyDescent="0.25">
      <c r="A9" s="5" t="s">
        <v>12</v>
      </c>
      <c r="B9" s="5">
        <v>2566.2600000000002</v>
      </c>
      <c r="C9" s="5">
        <v>24205.79</v>
      </c>
      <c r="D9" s="5">
        <v>878.74</v>
      </c>
      <c r="E9" s="5">
        <v>163.68</v>
      </c>
      <c r="F9" s="5">
        <v>9180</v>
      </c>
      <c r="G9" s="5">
        <v>11099.02</v>
      </c>
      <c r="H9" s="5">
        <v>23510.6</v>
      </c>
      <c r="I9" s="5">
        <v>10772.46</v>
      </c>
      <c r="J9" s="5">
        <v>300</v>
      </c>
      <c r="K9" s="5">
        <v>261.93</v>
      </c>
      <c r="L9" s="5">
        <v>0</v>
      </c>
      <c r="M9" s="5">
        <v>842.88</v>
      </c>
    </row>
    <row r="10" spans="1:14" s="4" customFormat="1" ht="15.75" thickBot="1" x14ac:dyDescent="0.3">
      <c r="A10" s="6" t="s">
        <v>13</v>
      </c>
      <c r="B10" s="6">
        <v>16935.16</v>
      </c>
      <c r="C10" s="6">
        <v>35818.080000000002</v>
      </c>
      <c r="D10" s="6">
        <v>5206.96</v>
      </c>
      <c r="E10" s="6">
        <v>271.58999999999997</v>
      </c>
      <c r="F10" s="6">
        <v>18360.29</v>
      </c>
      <c r="G10" s="6">
        <v>17408.36</v>
      </c>
      <c r="H10" s="6">
        <v>37592.1</v>
      </c>
      <c r="I10" s="6">
        <v>20644.240000000002</v>
      </c>
      <c r="J10" s="6">
        <v>408.33</v>
      </c>
      <c r="K10" s="6">
        <v>45</v>
      </c>
      <c r="L10" s="6">
        <v>298.83999999999997</v>
      </c>
      <c r="M10" s="6">
        <v>2036.96</v>
      </c>
    </row>
    <row r="11" spans="1:14" s="4" customFormat="1" ht="15.75" thickBot="1" x14ac:dyDescent="0.3">
      <c r="A11" s="12" t="s">
        <v>14</v>
      </c>
      <c r="B11" s="13">
        <f>SUM(B8:B10)</f>
        <v>31100.92</v>
      </c>
      <c r="C11" s="13">
        <f t="shared" ref="C11:M11" si="0">SUM(C8:C10)</f>
        <v>93403.09</v>
      </c>
      <c r="D11" s="13">
        <f t="shared" si="0"/>
        <v>8563.15</v>
      </c>
      <c r="E11" s="13">
        <f t="shared" si="0"/>
        <v>745.69</v>
      </c>
      <c r="F11" s="13">
        <f t="shared" si="0"/>
        <v>41991.33</v>
      </c>
      <c r="G11" s="13">
        <f t="shared" si="0"/>
        <v>43852.490000000005</v>
      </c>
      <c r="H11" s="13">
        <f t="shared" si="0"/>
        <v>97070.299999999988</v>
      </c>
      <c r="I11" s="13">
        <f t="shared" si="0"/>
        <v>50365.34</v>
      </c>
      <c r="J11" s="13">
        <f t="shared" si="0"/>
        <v>1008.3299999999999</v>
      </c>
      <c r="K11" s="13">
        <f t="shared" si="0"/>
        <v>1291.3800000000001</v>
      </c>
      <c r="L11" s="13">
        <f t="shared" si="0"/>
        <v>298.83999999999997</v>
      </c>
      <c r="M11" s="13">
        <f>SUM(M8:M10)</f>
        <v>4144.16</v>
      </c>
    </row>
    <row r="12" spans="1:14" s="2" customFormat="1" ht="16.5" thickTop="1" thickBot="1" x14ac:dyDescent="0.3">
      <c r="A12" s="14" t="s">
        <v>15</v>
      </c>
      <c r="B12" s="15">
        <f>SUM(B11+B7)</f>
        <v>31100.92</v>
      </c>
      <c r="C12" s="15">
        <f>SUM(C11+C7)</f>
        <v>103071.95999999999</v>
      </c>
      <c r="D12" s="15">
        <f>SUM(D11+D7)</f>
        <v>9680.02</v>
      </c>
      <c r="E12" s="15">
        <f>SUM(E11+E7)</f>
        <v>801.97</v>
      </c>
      <c r="F12" s="15">
        <f>SUM(F11+F7)</f>
        <v>46729.240000000005</v>
      </c>
      <c r="G12" s="15">
        <f>SUM(G11+G7)</f>
        <v>49044.420000000006</v>
      </c>
      <c r="H12" s="15">
        <f>SUM(H11+H7)</f>
        <v>108957.98999999999</v>
      </c>
      <c r="I12" s="15">
        <f>SUM(I11+I7)</f>
        <v>55075.539999999994</v>
      </c>
      <c r="J12" s="15">
        <f>SUM(J11+J7)</f>
        <v>1141.53</v>
      </c>
      <c r="K12" s="15">
        <f>SUM(K11+K7)</f>
        <v>1520.38</v>
      </c>
      <c r="L12" s="15">
        <f>SUM(L11+L7)</f>
        <v>298.83999999999997</v>
      </c>
      <c r="M12" s="15">
        <f>SUM(M11+M7)</f>
        <v>5127.5199999999995</v>
      </c>
    </row>
    <row r="13" spans="1:14" s="3" customFormat="1" ht="15.75" thickTop="1" x14ac:dyDescent="0.25">
      <c r="C13" s="2"/>
      <c r="D13" s="2"/>
      <c r="E13" s="2"/>
      <c r="F13" s="2"/>
      <c r="J13" s="2"/>
      <c r="K13" s="2"/>
      <c r="L13" s="2"/>
      <c r="M13" s="2"/>
      <c r="N13" s="2"/>
    </row>
    <row r="14" spans="1:14" s="3" customFormat="1" x14ac:dyDescent="0.25">
      <c r="C14" s="2"/>
      <c r="D14" s="2"/>
      <c r="E14" s="2"/>
      <c r="F14" s="2"/>
      <c r="J14" s="2"/>
      <c r="K14" s="2"/>
      <c r="L14" s="2"/>
      <c r="M14" s="2"/>
      <c r="N14" s="2"/>
    </row>
    <row r="27" spans="7:19" x14ac:dyDescent="0.25">
      <c r="G27" s="1"/>
      <c r="H27" s="1"/>
      <c r="I27" s="1"/>
      <c r="O27" s="1"/>
      <c r="P27" s="1"/>
      <c r="Q27" s="1"/>
      <c r="R27" s="1"/>
      <c r="S27" s="1"/>
    </row>
    <row r="28" spans="7:19" x14ac:dyDescent="0.25">
      <c r="G28" s="1"/>
      <c r="H28" s="1"/>
      <c r="I28" s="1"/>
      <c r="O28" s="1"/>
      <c r="P28" s="2"/>
      <c r="Q28" s="1"/>
      <c r="R28" s="1"/>
      <c r="S28" s="1"/>
    </row>
    <row r="29" spans="7:19" x14ac:dyDescent="0.25">
      <c r="G29" s="1"/>
      <c r="H29" s="1"/>
      <c r="I29" s="1"/>
      <c r="O29" s="1"/>
      <c r="P29" s="1"/>
      <c r="Q29" s="1"/>
      <c r="R29" s="1"/>
      <c r="S29" s="1"/>
    </row>
    <row r="30" spans="7:19" x14ac:dyDescent="0.25">
      <c r="G30" s="1"/>
      <c r="H30" s="1"/>
      <c r="I30" s="1"/>
      <c r="O30" s="1"/>
      <c r="P30" s="1"/>
      <c r="Q30" s="1"/>
      <c r="R30" s="1"/>
      <c r="S30" s="1"/>
    </row>
    <row r="31" spans="7:19" x14ac:dyDescent="0.25">
      <c r="G31" s="1"/>
      <c r="H31" s="1"/>
      <c r="I31" s="1"/>
      <c r="O31" s="1"/>
      <c r="P31" s="1"/>
      <c r="Q31" s="1"/>
      <c r="R31" s="1"/>
      <c r="S31" s="1"/>
    </row>
    <row r="32" spans="7:19" x14ac:dyDescent="0.25">
      <c r="G32" s="1"/>
      <c r="H32" s="1"/>
      <c r="I32" s="1"/>
      <c r="O32" s="1"/>
      <c r="P32" s="1"/>
      <c r="Q32" s="1"/>
      <c r="R32" s="1"/>
      <c r="S32" s="1"/>
    </row>
    <row r="33" spans="7:19" x14ac:dyDescent="0.25">
      <c r="G33" s="1"/>
      <c r="H33" s="1"/>
      <c r="I33" s="1"/>
      <c r="O33" s="1"/>
      <c r="P33" s="1"/>
      <c r="Q33" s="1"/>
      <c r="R33" s="1"/>
      <c r="S33" s="1"/>
    </row>
    <row r="34" spans="7:19" x14ac:dyDescent="0.25">
      <c r="G34" s="1"/>
      <c r="H34" s="1"/>
      <c r="I34" s="1"/>
      <c r="O34" s="1"/>
      <c r="P34" s="1"/>
      <c r="Q34" s="1"/>
      <c r="R34" s="1"/>
      <c r="S34" s="1"/>
    </row>
    <row r="35" spans="7:19" x14ac:dyDescent="0.25">
      <c r="G35" s="1"/>
      <c r="H35" s="1"/>
      <c r="I35" s="1"/>
      <c r="O35" s="1"/>
      <c r="P35" s="1"/>
      <c r="Q35" s="1"/>
      <c r="R35" s="1"/>
      <c r="S35" s="1"/>
    </row>
    <row r="36" spans="7:19" x14ac:dyDescent="0.25">
      <c r="G36" s="1"/>
      <c r="H36" s="1"/>
      <c r="I36" s="1"/>
      <c r="O36" s="1"/>
      <c r="P36" s="1"/>
      <c r="Q36" s="1"/>
      <c r="R36" s="1"/>
      <c r="S36" s="1"/>
    </row>
    <row r="37" spans="7:19" x14ac:dyDescent="0.25">
      <c r="G37" s="1"/>
      <c r="H37" s="1"/>
      <c r="I37" s="1"/>
      <c r="O37" s="1"/>
      <c r="P37" s="1"/>
      <c r="Q37" s="1"/>
      <c r="R37" s="1"/>
      <c r="S37" s="1"/>
    </row>
    <row r="38" spans="7:19" x14ac:dyDescent="0.25">
      <c r="G38" s="1"/>
      <c r="H38" s="1"/>
      <c r="I38" s="1"/>
      <c r="O38" s="1"/>
      <c r="P38" s="1"/>
      <c r="Q38" s="1"/>
      <c r="R38" s="1"/>
      <c r="S38" s="1"/>
    </row>
    <row r="39" spans="7:19" x14ac:dyDescent="0.25">
      <c r="G39" s="1"/>
      <c r="H39" s="1"/>
      <c r="I39" s="1"/>
      <c r="O39" s="1"/>
      <c r="P39" s="1"/>
      <c r="Q39" s="1"/>
      <c r="R39" s="1"/>
      <c r="S39" s="1"/>
    </row>
    <row r="40" spans="7:19" x14ac:dyDescent="0.25">
      <c r="G40" s="1"/>
      <c r="H40" s="1"/>
      <c r="I40" s="1"/>
      <c r="O40" s="1"/>
      <c r="P40" s="1"/>
      <c r="Q40" s="1"/>
      <c r="R40" s="1"/>
      <c r="S40" s="1"/>
    </row>
    <row r="41" spans="7:19" x14ac:dyDescent="0.25">
      <c r="G41" s="1"/>
      <c r="H41" s="1"/>
      <c r="I41" s="1"/>
      <c r="O41" s="1"/>
      <c r="P41" s="1"/>
      <c r="Q41" s="1"/>
      <c r="R41" s="1"/>
      <c r="S41" s="1"/>
    </row>
    <row r="42" spans="7:19" x14ac:dyDescent="0.25">
      <c r="G42" s="1"/>
      <c r="H42" s="1"/>
      <c r="I42" s="1"/>
      <c r="O42" s="1"/>
      <c r="P42" s="1"/>
      <c r="Q42" s="1"/>
      <c r="R42" s="1"/>
      <c r="S42" s="1"/>
    </row>
    <row r="43" spans="7:19" x14ac:dyDescent="0.25">
      <c r="G43" s="1"/>
      <c r="H43" s="1"/>
      <c r="I43" s="1"/>
      <c r="O43" s="1"/>
      <c r="P43" s="1"/>
      <c r="Q43" s="1"/>
      <c r="R43" s="1"/>
      <c r="S43" s="1"/>
    </row>
    <row r="44" spans="7:19" x14ac:dyDescent="0.25">
      <c r="G44" s="1"/>
      <c r="H44" s="1"/>
      <c r="I44" s="1"/>
      <c r="O44" s="1"/>
      <c r="P44" s="1"/>
      <c r="Q44" s="1"/>
      <c r="R44" s="1"/>
      <c r="S44" s="1"/>
    </row>
    <row r="45" spans="7:19" x14ac:dyDescent="0.25">
      <c r="G45" s="1"/>
      <c r="H45" s="1"/>
      <c r="I45" s="1"/>
      <c r="O45" s="1"/>
      <c r="P45" s="1"/>
      <c r="Q45" s="1"/>
      <c r="R45" s="1"/>
      <c r="S45" s="1"/>
    </row>
    <row r="46" spans="7:19" x14ac:dyDescent="0.25">
      <c r="G46" s="1"/>
      <c r="H46" s="1"/>
      <c r="I46" s="1"/>
      <c r="O46" s="1"/>
      <c r="P46" s="1"/>
      <c r="Q46" s="1"/>
      <c r="R46" s="1"/>
      <c r="S46" s="1"/>
    </row>
    <row r="47" spans="7:19" x14ac:dyDescent="0.25">
      <c r="G47" s="1"/>
      <c r="H47" s="1"/>
      <c r="I47" s="1"/>
      <c r="O47" s="1"/>
      <c r="P47" s="1"/>
      <c r="Q47" s="1"/>
      <c r="R47" s="1"/>
      <c r="S47" s="1"/>
    </row>
    <row r="48" spans="7:19" x14ac:dyDescent="0.25">
      <c r="G48" s="1"/>
      <c r="H48" s="1"/>
      <c r="I48" s="1"/>
      <c r="O48" s="1"/>
      <c r="P48" s="1"/>
      <c r="Q48" s="1"/>
      <c r="R48" s="1"/>
      <c r="S48" s="1"/>
    </row>
    <row r="49" spans="7:19" x14ac:dyDescent="0.25">
      <c r="G49" s="1"/>
      <c r="H49" s="1"/>
      <c r="I49" s="1"/>
      <c r="O49" s="1"/>
      <c r="P49" s="1"/>
      <c r="Q49" s="1"/>
      <c r="R49" s="1"/>
      <c r="S49" s="1"/>
    </row>
    <row r="50" spans="7:19" x14ac:dyDescent="0.25">
      <c r="G50" s="1"/>
      <c r="H50" s="1"/>
      <c r="I50" s="1"/>
      <c r="O50" s="1"/>
      <c r="P50" s="1"/>
      <c r="Q50" s="1"/>
      <c r="R50" s="1"/>
      <c r="S50" s="1"/>
    </row>
  </sheetData>
  <mergeCells count="1">
    <mergeCell ref="B2:M2"/>
  </mergeCells>
  <conditionalFormatting sqref="A6:JD6">
    <cfRule type="expression" dxfId="2" priority="26">
      <formula>NOT(ISBLANK(A6))</formula>
    </cfRule>
  </conditionalFormatting>
  <conditionalFormatting sqref="A7:B7 A13:B9932 A8:M12">
    <cfRule type="expression" dxfId="1" priority="27">
      <formula>NOT(ISBLANK($A7))</formula>
    </cfRule>
  </conditionalFormatting>
  <conditionalFormatting sqref="C7:M7 N7:JD12 C13:JD9932">
    <cfRule type="expression" dxfId="0" priority="25">
      <formula>AND(NOT(ISBLANK($A7)),NOT(ISBLANK(C$6)))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 Civit Salvador</dc:creator>
  <cp:lastModifiedBy>CIAF-GERENCIA</cp:lastModifiedBy>
  <dcterms:created xsi:type="dcterms:W3CDTF">2018-05-07T13:36:55Z</dcterms:created>
  <dcterms:modified xsi:type="dcterms:W3CDTF">2022-05-10T09:16:54Z</dcterms:modified>
</cp:coreProperties>
</file>